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THĐ Nguyễn Thị Hà\Ban hành QĐ thu hồi đất\TTr phòng kinh tế\"/>
    </mc:Choice>
  </mc:AlternateContent>
  <xr:revisionPtr revIDLastSave="0" documentId="13_ncr:1_{DB14C67D-3603-497E-9950-4A4B94592A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S thu hồi " sheetId="2" r:id="rId1"/>
    <sheet name="Sheet1" sheetId="1" state="hidden" r:id="rId2"/>
  </sheets>
  <definedNames>
    <definedName name="_xlnm.Print_Area" localSheetId="0">'DS thu hồi '!$A$1:$P$13</definedName>
    <definedName name="_xlnm.Print_Titles" localSheetId="0">'DS thu hồi '!$4:$5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8" i="2" l="1"/>
  <c r="H6" i="2"/>
  <c r="K8" i="2" l="1"/>
  <c r="L8" i="2"/>
  <c r="M8" i="2"/>
  <c r="V8" i="2" l="1"/>
</calcChain>
</file>

<file path=xl/sharedStrings.xml><?xml version="1.0" encoding="utf-8"?>
<sst xmlns="http://schemas.openxmlformats.org/spreadsheetml/2006/main" count="42" uniqueCount="40">
  <si>
    <t>DANH SÁCH</t>
  </si>
  <si>
    <t>STT</t>
  </si>
  <si>
    <t>Số hộ</t>
  </si>
  <si>
    <t>Họ và tên</t>
  </si>
  <si>
    <t>Mã số định danh cá nhân</t>
  </si>
  <si>
    <t>Địa chỉ (thôn)</t>
  </si>
  <si>
    <t>Số 
định
suất giao theo NQ 03</t>
  </si>
  <si>
    <r>
      <t>Diện tích đất của hộ gia đình  đang sử dụng theo quy định 
(m</t>
    </r>
    <r>
      <rPr>
        <b/>
        <vertAlign val="superscript"/>
        <sz val="13"/>
        <rFont val="Times New Roman"/>
        <family val="1"/>
      </rPr>
      <t>2</t>
    </r>
    <r>
      <rPr>
        <b/>
        <sz val="13"/>
        <rFont val="Times New Roman"/>
        <family val="1"/>
      </rPr>
      <t>)</t>
    </r>
  </si>
  <si>
    <t>Tờ bản đồ số</t>
  </si>
  <si>
    <t>Thửa đất số</t>
  </si>
  <si>
    <r>
      <t>Tổng diện tích thửa đất đề nghị thu hồi đất
(m</t>
    </r>
    <r>
      <rPr>
        <b/>
        <vertAlign val="superscript"/>
        <sz val="13"/>
        <rFont val="Times New Roman"/>
        <family val="1"/>
      </rPr>
      <t>2</t>
    </r>
    <r>
      <rPr>
        <b/>
        <sz val="13"/>
        <rFont val="Times New Roman"/>
        <family val="1"/>
      </rPr>
      <t>)</t>
    </r>
  </si>
  <si>
    <t xml:space="preserve">Trong đó </t>
  </si>
  <si>
    <t>Nguồn gốc sử dụng</t>
  </si>
  <si>
    <t>Ghi chú</t>
  </si>
  <si>
    <t>chủ sử dụng cho thuê</t>
  </si>
  <si>
    <t>Hä tªn chñ hé</t>
  </si>
  <si>
    <t>thöa/tê b¶n ®å</t>
  </si>
  <si>
    <t>DT    chuyÓn   môc ®Ých (m2)</t>
  </si>
  <si>
    <t xml:space="preserve">Sè QuyÕt ®Þnh </t>
  </si>
  <si>
    <t>Nơi 
thường trú</t>
  </si>
  <si>
    <t>Nơi ở hiện nay</t>
  </si>
  <si>
    <r>
      <t>Diện tích đất của hộ gia đình, cá nhân (m</t>
    </r>
    <r>
      <rPr>
        <b/>
        <vertAlign val="superscript"/>
        <sz val="13"/>
        <rFont val="Times New Roman"/>
        <family val="1"/>
      </rPr>
      <t>2</t>
    </r>
    <r>
      <rPr>
        <b/>
        <sz val="13"/>
        <rFont val="Times New Roman"/>
        <family val="1"/>
      </rPr>
      <t>)</t>
    </r>
  </si>
  <si>
    <r>
      <t>Diện tích đất do UBND xã quản lý (m</t>
    </r>
    <r>
      <rPr>
        <b/>
        <vertAlign val="superscript"/>
        <sz val="13"/>
        <rFont val="Times New Roman"/>
        <family val="1"/>
      </rPr>
      <t>2</t>
    </r>
    <r>
      <rPr>
        <b/>
        <sz val="13"/>
        <rFont val="Times New Roman"/>
        <family val="1"/>
      </rPr>
      <t>)</t>
    </r>
  </si>
  <si>
    <t>LUC</t>
  </si>
  <si>
    <t>Người lập danh sách</t>
  </si>
  <si>
    <r>
      <t>Diện tích đề nghị ban hành Quyết định thu hồi đất
(m</t>
    </r>
    <r>
      <rPr>
        <b/>
        <vertAlign val="superscript"/>
        <sz val="13"/>
        <rFont val="Times New Roman"/>
        <family val="1"/>
      </rPr>
      <t>2</t>
    </r>
    <r>
      <rPr>
        <b/>
        <sz val="13"/>
        <rFont val="Times New Roman"/>
        <family val="1"/>
      </rPr>
      <t>)</t>
    </r>
  </si>
  <si>
    <t>Tổng</t>
  </si>
  <si>
    <t>Nguyễn Thị Hằng Nga</t>
  </si>
  <si>
    <t>TRƯỞNG PHÒNG</t>
  </si>
  <si>
    <t>Vũ Việt Cường</t>
  </si>
  <si>
    <t>Nhà nước giao đất không thu tiền sử dụng đất</t>
  </si>
  <si>
    <t>Thôn Duyệt Lễ</t>
  </si>
  <si>
    <t>Bà Nguyễn Thị Hà</t>
  </si>
  <si>
    <t>033158006106</t>
  </si>
  <si>
    <t>304</t>
  </si>
  <si>
    <t>Đề nghị chủ tịch UBND xã ban hành Quyết định thu hồi đất để thực hiện dự án đầu tư xây dựng công trình: Đường Trần Cao - Minh Tân và kè mái ta luy đường ĐT.386 
thuộc địa phận thị trấn Trần Cao, huyện Phù Cừ</t>
  </si>
  <si>
    <t>(Kèm theo Tờ trình số  231/TTr-KT ngày 02/7/2026 của Phòng Kinh tế xã Quang Hưng)</t>
  </si>
  <si>
    <t>Đất do UBND xã quản lý</t>
  </si>
  <si>
    <t>53</t>
  </si>
  <si>
    <t>Loại đất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</si>
</sst>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.0"/>
    <numFmt numFmtId="165" formatCode="_(* #,##0.0_);_(* \(#,##0.0\);_(* &quot;-&quot;??_);_(@_)"/>
    <numFmt numFmtId="166" formatCode="_(* #,##0.0_);_(* \(#,##0.0\);_(* &quot;-&quot;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b/>
      <vertAlign val="superscript"/>
      <sz val="13"/>
      <name val="Times New Roman"/>
      <family val="1"/>
    </font>
    <font>
      <sz val="10"/>
      <name val="Arial"/>
      <family val="2"/>
    </font>
    <font>
      <b/>
      <sz val="16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  <font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3" fontId="1" fillId="0" borderId="0" applyFill="0" applyBorder="0" applyAlignment="0" applyProtection="0"/>
  </cellStyleXfs>
  <cellXfs count="62">
    <xf numFmtId="0" fontId="0" fillId="0" borderId="0" xfId="0"/>
    <xf numFmtId="49" fontId="3" fillId="2" borderId="2" xfId="0" applyNumberFormat="1" applyFont="1" applyFill="1" applyBorder="1" applyAlignment="1">
      <alignment horizontal="left" vertical="center" wrapText="1"/>
    </xf>
    <xf numFmtId="49" fontId="10" fillId="2" borderId="2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7" fillId="2" borderId="0" xfId="0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49" fontId="2" fillId="2" borderId="2" xfId="2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quotePrefix="1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vertical="center" wrapText="1"/>
    </xf>
    <xf numFmtId="164" fontId="3" fillId="2" borderId="2" xfId="1" applyNumberFormat="1" applyFont="1" applyFill="1" applyBorder="1" applyAlignment="1">
      <alignment vertical="center" wrapText="1"/>
    </xf>
    <xf numFmtId="164" fontId="2" fillId="2" borderId="2" xfId="0" applyNumberFormat="1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165" fontId="3" fillId="2" borderId="0" xfId="1" applyNumberFormat="1" applyFont="1" applyFill="1" applyBorder="1" applyAlignment="1">
      <alignment wrapText="1"/>
    </xf>
    <xf numFmtId="0" fontId="3" fillId="2" borderId="0" xfId="0" applyFont="1" applyFill="1"/>
    <xf numFmtId="166" fontId="3" fillId="2" borderId="0" xfId="0" applyNumberFormat="1" applyFont="1" applyFill="1" applyAlignment="1">
      <alignment wrapText="1"/>
    </xf>
    <xf numFmtId="0" fontId="2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top" wrapText="1"/>
    </xf>
    <xf numFmtId="164" fontId="3" fillId="2" borderId="0" xfId="1" applyNumberFormat="1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/>
    </xf>
    <xf numFmtId="49" fontId="3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49" fontId="7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4" fontId="3" fillId="2" borderId="3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/>
    </xf>
    <xf numFmtId="3" fontId="3" fillId="2" borderId="2" xfId="1" applyNumberFormat="1" applyFont="1" applyFill="1" applyBorder="1" applyAlignment="1">
      <alignment horizontal="center" vertical="center" wrapText="1"/>
    </xf>
    <xf numFmtId="3" fontId="2" fillId="2" borderId="0" xfId="0" applyNumberFormat="1" applyFont="1" applyFill="1" applyAlignment="1">
      <alignment horizontal="center" vertical="center" wrapText="1"/>
    </xf>
    <xf numFmtId="3" fontId="3" fillId="2" borderId="0" xfId="1" applyNumberFormat="1" applyFont="1" applyFill="1" applyBorder="1" applyAlignment="1">
      <alignment horizontal="center" vertical="top" wrapText="1"/>
    </xf>
    <xf numFmtId="3" fontId="3" fillId="2" borderId="0" xfId="0" applyNumberFormat="1" applyFont="1" applyFill="1" applyAlignment="1">
      <alignment horizontal="center" vertical="center"/>
    </xf>
    <xf numFmtId="3" fontId="7" fillId="2" borderId="0" xfId="0" applyNumberFormat="1" applyFont="1" applyFill="1" applyAlignment="1">
      <alignment horizontal="center" vertical="center"/>
    </xf>
    <xf numFmtId="3" fontId="7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center"/>
    </xf>
    <xf numFmtId="0" fontId="11" fillId="2" borderId="1" xfId="0" applyFont="1" applyFill="1" applyBorder="1" applyAlignment="1">
      <alignment horizontal="center" vertical="top"/>
    </xf>
    <xf numFmtId="49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</cellXfs>
  <cellStyles count="4">
    <cellStyle name="Comma" xfId="1" builtinId="3"/>
    <cellStyle name="Comma 6" xfId="3" xr:uid="{FD2D23FF-8B4C-4AC0-A6AE-3FEE7050A027}"/>
    <cellStyle name="Normal" xfId="0" builtinId="0"/>
    <cellStyle name="Normal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8"/>
  <sheetViews>
    <sheetView tabSelected="1" zoomScaleNormal="100" zoomScaleSheetLayoutView="100" workbookViewId="0">
      <selection activeCell="F5" sqref="F5"/>
    </sheetView>
  </sheetViews>
  <sheetFormatPr defaultColWidth="9" defaultRowHeight="16.5" x14ac:dyDescent="0.25"/>
  <cols>
    <col min="1" max="1" width="5.85546875" style="4" customWidth="1"/>
    <col min="2" max="2" width="6.5703125" style="4" hidden="1" customWidth="1"/>
    <col min="3" max="3" width="27" style="4" customWidth="1"/>
    <col min="4" max="4" width="19.42578125" style="40" customWidth="1"/>
    <col min="5" max="5" width="15.28515625" style="41" customWidth="1"/>
    <col min="6" max="6" width="19.42578125" style="4" customWidth="1"/>
    <col min="7" max="7" width="10" style="50" hidden="1" customWidth="1"/>
    <col min="8" max="8" width="16.7109375" style="4" customWidth="1"/>
    <col min="9" max="9" width="10" style="41" customWidth="1"/>
    <col min="10" max="10" width="10.28515625" style="4" customWidth="1"/>
    <col min="11" max="11" width="10.5703125" style="4" hidden="1" customWidth="1"/>
    <col min="12" max="12" width="11.42578125" style="4" hidden="1" customWidth="1"/>
    <col min="13" max="13" width="10.5703125" style="4" hidden="1" customWidth="1"/>
    <col min="14" max="14" width="16.42578125" style="41" customWidth="1"/>
    <col min="15" max="15" width="11.42578125" style="4" customWidth="1"/>
    <col min="16" max="16" width="44.7109375" style="4" customWidth="1"/>
    <col min="17" max="17" width="13.28515625" style="4" hidden="1" customWidth="1"/>
    <col min="18" max="18" width="14.28515625" style="5" hidden="1" customWidth="1"/>
    <col min="19" max="19" width="14.7109375" style="6" hidden="1" customWidth="1"/>
    <col min="20" max="20" width="16.42578125" style="4" hidden="1" customWidth="1"/>
    <col min="21" max="21" width="8.42578125" style="4" hidden="1" customWidth="1"/>
    <col min="22" max="22" width="2.42578125" style="6" hidden="1" customWidth="1"/>
    <col min="23" max="16384" width="9" style="4"/>
  </cols>
  <sheetData>
    <row r="1" spans="1:22" s="3" customFormat="1" ht="24" customHeight="1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</row>
    <row r="2" spans="1:22" s="3" customFormat="1" ht="39.75" customHeight="1" x14ac:dyDescent="0.25">
      <c r="A2" s="57" t="s">
        <v>35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</row>
    <row r="3" spans="1:22" ht="26.25" customHeight="1" x14ac:dyDescent="0.25">
      <c r="A3" s="59" t="s">
        <v>36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28"/>
      <c r="R3" s="3"/>
      <c r="S3" s="51"/>
      <c r="T3" s="28"/>
      <c r="U3" s="28"/>
      <c r="V3" s="51"/>
    </row>
    <row r="4" spans="1:22" s="3" customFormat="1" ht="24.75" customHeight="1" x14ac:dyDescent="0.25">
      <c r="A4" s="52" t="s">
        <v>1</v>
      </c>
      <c r="B4" s="52" t="s">
        <v>2</v>
      </c>
      <c r="C4" s="52" t="s">
        <v>3</v>
      </c>
      <c r="D4" s="60" t="s">
        <v>4</v>
      </c>
      <c r="E4" s="52" t="s">
        <v>5</v>
      </c>
      <c r="F4" s="52"/>
      <c r="G4" s="61" t="s">
        <v>6</v>
      </c>
      <c r="H4" s="53" t="s">
        <v>7</v>
      </c>
      <c r="I4" s="52" t="s">
        <v>8</v>
      </c>
      <c r="J4" s="52" t="s">
        <v>9</v>
      </c>
      <c r="K4" s="53" t="s">
        <v>10</v>
      </c>
      <c r="L4" s="53" t="s">
        <v>11</v>
      </c>
      <c r="M4" s="53"/>
      <c r="N4" s="53" t="s">
        <v>25</v>
      </c>
      <c r="O4" s="52" t="s">
        <v>39</v>
      </c>
      <c r="P4" s="52" t="s">
        <v>12</v>
      </c>
      <c r="Q4" s="53" t="s">
        <v>13</v>
      </c>
      <c r="R4" s="52" t="s">
        <v>14</v>
      </c>
      <c r="S4" s="52" t="s">
        <v>15</v>
      </c>
      <c r="T4" s="52" t="s">
        <v>16</v>
      </c>
      <c r="U4" s="52" t="s">
        <v>17</v>
      </c>
      <c r="V4" s="52" t="s">
        <v>18</v>
      </c>
    </row>
    <row r="5" spans="1:22" s="3" customFormat="1" ht="93.75" customHeight="1" x14ac:dyDescent="0.25">
      <c r="A5" s="52"/>
      <c r="B5" s="52"/>
      <c r="C5" s="52"/>
      <c r="D5" s="60"/>
      <c r="E5" s="7" t="s">
        <v>19</v>
      </c>
      <c r="F5" s="9" t="s">
        <v>20</v>
      </c>
      <c r="G5" s="61"/>
      <c r="H5" s="53"/>
      <c r="I5" s="52"/>
      <c r="J5" s="52"/>
      <c r="K5" s="53"/>
      <c r="L5" s="8" t="s">
        <v>21</v>
      </c>
      <c r="M5" s="8" t="s">
        <v>22</v>
      </c>
      <c r="N5" s="53"/>
      <c r="O5" s="52"/>
      <c r="P5" s="52"/>
      <c r="Q5" s="53"/>
      <c r="R5" s="52"/>
      <c r="S5" s="52"/>
      <c r="T5" s="52"/>
      <c r="U5" s="52"/>
      <c r="V5" s="52"/>
    </row>
    <row r="6" spans="1:22" s="3" customFormat="1" ht="34.5" customHeight="1" x14ac:dyDescent="0.25">
      <c r="A6" s="10">
        <v>1</v>
      </c>
      <c r="B6" s="10">
        <v>1</v>
      </c>
      <c r="C6" s="1" t="s">
        <v>32</v>
      </c>
      <c r="D6" s="11" t="s">
        <v>33</v>
      </c>
      <c r="E6" s="10" t="s">
        <v>31</v>
      </c>
      <c r="F6" s="10" t="s">
        <v>31</v>
      </c>
      <c r="G6" s="19"/>
      <c r="H6" s="42">
        <f>(2529.8/3)+1836.2</f>
        <v>2679.4666666666667</v>
      </c>
      <c r="I6" s="13">
        <v>55</v>
      </c>
      <c r="J6" s="13">
        <v>14</v>
      </c>
      <c r="K6" s="14"/>
      <c r="L6" s="14"/>
      <c r="M6" s="14"/>
      <c r="N6" s="43">
        <v>596.6</v>
      </c>
      <c r="O6" s="15" t="s">
        <v>23</v>
      </c>
      <c r="P6" s="15" t="s">
        <v>30</v>
      </c>
      <c r="Q6" s="16"/>
      <c r="R6" s="17"/>
      <c r="S6" s="18"/>
      <c r="T6" s="17"/>
      <c r="U6" s="17"/>
      <c r="V6" s="18"/>
    </row>
    <row r="7" spans="1:22" s="3" customFormat="1" ht="34.5" customHeight="1" x14ac:dyDescent="0.25">
      <c r="A7" s="20">
        <v>2</v>
      </c>
      <c r="B7" s="20">
        <v>2</v>
      </c>
      <c r="C7" s="1" t="s">
        <v>37</v>
      </c>
      <c r="D7" s="11"/>
      <c r="E7" s="10"/>
      <c r="F7" s="10"/>
      <c r="G7" s="19"/>
      <c r="H7" s="12"/>
      <c r="I7" s="2" t="s">
        <v>38</v>
      </c>
      <c r="J7" s="2" t="s">
        <v>34</v>
      </c>
      <c r="K7" s="14"/>
      <c r="L7" s="14"/>
      <c r="M7" s="14"/>
      <c r="N7" s="43">
        <v>99.2</v>
      </c>
      <c r="O7" s="15" t="s">
        <v>23</v>
      </c>
      <c r="P7" s="10"/>
      <c r="Q7" s="16"/>
      <c r="R7" s="17"/>
      <c r="S7" s="18"/>
      <c r="T7" s="17"/>
      <c r="U7" s="17"/>
      <c r="V7" s="18"/>
    </row>
    <row r="8" spans="1:22" s="28" customFormat="1" ht="34.5" customHeight="1" x14ac:dyDescent="0.25">
      <c r="A8" s="18"/>
      <c r="B8" s="18"/>
      <c r="C8" s="21" t="s">
        <v>26</v>
      </c>
      <c r="D8" s="22"/>
      <c r="E8" s="7"/>
      <c r="F8" s="23"/>
      <c r="G8" s="45"/>
      <c r="H8" s="24"/>
      <c r="I8" s="24"/>
      <c r="J8" s="24"/>
      <c r="K8" s="24">
        <f>SUM(K6:K7)</f>
        <v>0</v>
      </c>
      <c r="L8" s="24">
        <f>SUM(L6:L7)</f>
        <v>0</v>
      </c>
      <c r="M8" s="24">
        <f>SUM(M6:M7)</f>
        <v>0</v>
      </c>
      <c r="N8" s="44">
        <f>SUM(N6:N7)</f>
        <v>695.80000000000007</v>
      </c>
      <c r="O8" s="25"/>
      <c r="P8" s="25"/>
      <c r="Q8" s="26"/>
      <c r="R8" s="3"/>
      <c r="S8" s="27"/>
      <c r="V8" s="29">
        <f>30000-S8</f>
        <v>30000</v>
      </c>
    </row>
    <row r="9" spans="1:22" s="32" customFormat="1" ht="15.75" customHeight="1" x14ac:dyDescent="0.25">
      <c r="A9" s="26"/>
      <c r="B9" s="26"/>
      <c r="C9" s="56"/>
      <c r="D9" s="56"/>
      <c r="E9" s="30"/>
      <c r="F9" s="31"/>
      <c r="G9" s="46"/>
      <c r="J9" s="56"/>
      <c r="K9" s="56"/>
      <c r="L9" s="56"/>
      <c r="M9" s="56"/>
      <c r="N9" s="56"/>
      <c r="O9" s="56"/>
      <c r="P9" s="56"/>
      <c r="Q9" s="56"/>
      <c r="S9" s="26"/>
      <c r="V9" s="26"/>
    </row>
    <row r="10" spans="1:22" s="35" customFormat="1" ht="28.5" hidden="1" customHeight="1" x14ac:dyDescent="0.25">
      <c r="A10" s="33"/>
      <c r="B10" s="33"/>
      <c r="C10" s="57" t="s">
        <v>24</v>
      </c>
      <c r="D10" s="57"/>
      <c r="E10" s="33"/>
      <c r="F10" s="34"/>
      <c r="G10" s="47"/>
      <c r="J10" s="56" t="s">
        <v>28</v>
      </c>
      <c r="K10" s="56"/>
      <c r="L10" s="56"/>
      <c r="M10" s="56"/>
      <c r="N10" s="56"/>
      <c r="O10" s="56"/>
      <c r="P10" s="56"/>
      <c r="Q10" s="56"/>
      <c r="S10" s="33"/>
      <c r="V10" s="33"/>
    </row>
    <row r="11" spans="1:22" s="32" customFormat="1" ht="24" hidden="1" customHeight="1" x14ac:dyDescent="0.25">
      <c r="D11" s="36"/>
      <c r="G11" s="48"/>
      <c r="S11" s="26"/>
      <c r="V11" s="26"/>
    </row>
    <row r="12" spans="1:22" s="37" customFormat="1" ht="30.75" hidden="1" customHeight="1" x14ac:dyDescent="0.25">
      <c r="D12" s="38"/>
      <c r="G12" s="49"/>
      <c r="S12" s="39"/>
      <c r="V12" s="39"/>
    </row>
    <row r="13" spans="1:22" s="37" customFormat="1" ht="30.75" hidden="1" customHeight="1" x14ac:dyDescent="0.25">
      <c r="C13" s="54" t="s">
        <v>27</v>
      </c>
      <c r="D13" s="54"/>
      <c r="G13" s="49"/>
      <c r="J13" s="55" t="s">
        <v>29</v>
      </c>
      <c r="K13" s="55"/>
      <c r="L13" s="55"/>
      <c r="M13" s="55"/>
      <c r="N13" s="55"/>
      <c r="O13" s="55"/>
      <c r="P13" s="55"/>
      <c r="S13" s="39"/>
      <c r="V13" s="39"/>
    </row>
    <row r="14" spans="1:22" ht="30.75" customHeight="1" x14ac:dyDescent="0.25"/>
    <row r="15" spans="1:22" ht="30.75" customHeight="1" x14ac:dyDescent="0.25"/>
    <row r="16" spans="1:22" ht="30.75" customHeight="1" x14ac:dyDescent="0.25"/>
    <row r="17" ht="30.75" customHeight="1" x14ac:dyDescent="0.25"/>
    <row r="18" ht="30.75" customHeight="1" x14ac:dyDescent="0.25"/>
  </sheetData>
  <mergeCells count="29">
    <mergeCell ref="A1:V1"/>
    <mergeCell ref="A2:V2"/>
    <mergeCell ref="A3:P3"/>
    <mergeCell ref="A4:A5"/>
    <mergeCell ref="B4:B5"/>
    <mergeCell ref="C4:C5"/>
    <mergeCell ref="D4:D5"/>
    <mergeCell ref="E4:F4"/>
    <mergeCell ref="G4:G5"/>
    <mergeCell ref="U4:U5"/>
    <mergeCell ref="V4:V5"/>
    <mergeCell ref="T4:T5"/>
    <mergeCell ref="H4:H5"/>
    <mergeCell ref="R4:R5"/>
    <mergeCell ref="S4:S5"/>
    <mergeCell ref="I4:I5"/>
    <mergeCell ref="C13:D13"/>
    <mergeCell ref="J13:P13"/>
    <mergeCell ref="C9:D9"/>
    <mergeCell ref="J9:Q9"/>
    <mergeCell ref="C10:D10"/>
    <mergeCell ref="J10:Q10"/>
    <mergeCell ref="J4:J5"/>
    <mergeCell ref="K4:K5"/>
    <mergeCell ref="P4:P5"/>
    <mergeCell ref="Q4:Q5"/>
    <mergeCell ref="O4:O5"/>
    <mergeCell ref="L4:M4"/>
    <mergeCell ref="N4:N5"/>
  </mergeCells>
  <printOptions horizontalCentered="1"/>
  <pageMargins left="0.196850393700787" right="0.196850393700787" top="0.23622047244094499" bottom="0.23622047244094499" header="0" footer="0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DS thu hồi </vt:lpstr>
      <vt:lpstr>Sheet1</vt:lpstr>
      <vt:lpstr>'DS thu hồi '!Print_Area</vt:lpstr>
      <vt:lpstr>'DS thu hồi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PC</cp:lastModifiedBy>
  <cp:lastPrinted>2026-05-27T11:03:27Z</cp:lastPrinted>
  <dcterms:created xsi:type="dcterms:W3CDTF">2025-03-14T01:13:57Z</dcterms:created>
  <dcterms:modified xsi:type="dcterms:W3CDTF">2026-07-03T09:00:14Z</dcterms:modified>
</cp:coreProperties>
</file>